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en\OneDrive\Desktop\BM 229\web publication\"/>
    </mc:Choice>
  </mc:AlternateContent>
  <bookViews>
    <workbookView xWindow="0" yWindow="0" windowWidth="20490" windowHeight="8445"/>
  </bookViews>
  <sheets>
    <sheet name="Unclaimed Dividend" sheetId="5" r:id="rId1"/>
  </sheets>
  <definedNames>
    <definedName name="_xlnm._FilterDatabase" localSheetId="0" hidden="1">'Unclaimed Dividend'!$C$1:$C$151</definedName>
  </definedNames>
  <calcPr calcId="152511"/>
</workbook>
</file>

<file path=xl/calcChain.xml><?xml version="1.0" encoding="utf-8"?>
<calcChain xmlns="http://schemas.openxmlformats.org/spreadsheetml/2006/main">
  <c r="D40" i="5" l="1"/>
  <c r="E39" i="5"/>
  <c r="F39" i="5" s="1"/>
  <c r="E38" i="5"/>
  <c r="F38" i="5" s="1"/>
  <c r="E37" i="5"/>
  <c r="F37" i="5" s="1"/>
  <c r="E36" i="5"/>
  <c r="F36" i="5" s="1"/>
  <c r="E35" i="5"/>
  <c r="F35" i="5" s="1"/>
  <c r="E34" i="5"/>
  <c r="F34" i="5" s="1"/>
  <c r="E33" i="5"/>
  <c r="F33" i="5" s="1"/>
  <c r="E32" i="5"/>
  <c r="F32" i="5" s="1"/>
  <c r="E31" i="5"/>
  <c r="F31" i="5" s="1"/>
  <c r="E30" i="5"/>
  <c r="F30" i="5" s="1"/>
  <c r="E29" i="5"/>
  <c r="F29" i="5" s="1"/>
  <c r="E28" i="5"/>
  <c r="E40" i="5" l="1"/>
  <c r="F28" i="5"/>
  <c r="F40" i="5" s="1"/>
  <c r="D19" i="5" l="1"/>
  <c r="E18" i="5"/>
  <c r="F18" i="5" s="1"/>
  <c r="E17" i="5"/>
  <c r="F17" i="5" s="1"/>
  <c r="E16" i="5"/>
  <c r="F16" i="5" s="1"/>
  <c r="E15" i="5"/>
  <c r="F15" i="5" s="1"/>
  <c r="E14" i="5"/>
  <c r="F14" i="5" s="1"/>
  <c r="E13" i="5"/>
  <c r="F13" i="5" s="1"/>
  <c r="E12" i="5"/>
  <c r="F12" i="5" s="1"/>
  <c r="E11" i="5"/>
  <c r="F11" i="5" s="1"/>
  <c r="E10" i="5"/>
  <c r="F10" i="5" s="1"/>
  <c r="E9" i="5"/>
  <c r="F9" i="5" s="1"/>
  <c r="E8" i="5"/>
  <c r="F8" i="5" s="1"/>
  <c r="E7" i="5"/>
  <c r="E19" i="5" l="1"/>
  <c r="F7" i="5"/>
  <c r="F19" i="5" s="1"/>
  <c r="E65" i="5" l="1"/>
  <c r="E89" i="5" l="1"/>
  <c r="E112" i="5" l="1"/>
  <c r="F112" i="5"/>
  <c r="G112" i="5" l="1"/>
  <c r="E129" i="5"/>
  <c r="E147" i="5" l="1"/>
</calcChain>
</file>

<file path=xl/sharedStrings.xml><?xml version="1.0" encoding="utf-8"?>
<sst xmlns="http://schemas.openxmlformats.org/spreadsheetml/2006/main" count="269" uniqueCount="76">
  <si>
    <t>Sl.No.</t>
  </si>
  <si>
    <t>Folio No.</t>
  </si>
  <si>
    <t>Name</t>
  </si>
  <si>
    <t>Cheque No.</t>
  </si>
  <si>
    <t>Amount</t>
  </si>
  <si>
    <t>T O T A L</t>
  </si>
  <si>
    <t>Mr.C.I.Paulose</t>
  </si>
  <si>
    <t xml:space="preserve">Mr.Salay Mohamed Ebrahim Sait            </t>
  </si>
  <si>
    <t>Mr.O.G.Varghese, Annamma Varghese &amp; Samuel Varghese</t>
  </si>
  <si>
    <t xml:space="preserve">Mr.T.T.Oommen &amp; Leela Oommen                          </t>
  </si>
  <si>
    <t xml:space="preserve">Mr.Rajan Nambiar &amp; Ms.Indira Nambiar           </t>
  </si>
  <si>
    <t xml:space="preserve">Ms.Prabha Dutt &amp; Mr.Ramesh Chandra Dutt                           </t>
  </si>
  <si>
    <t xml:space="preserve">Mr.Oommen Gee Varghese, Ms.Annamma &amp; Abraham Varghese                    </t>
  </si>
  <si>
    <t xml:space="preserve">Mr.Paul Madappallil Kurian  &amp; Mrs.Rachel Kurian           </t>
  </si>
  <si>
    <t xml:space="preserve">Mr.Peedikayil Thomas Mathew &amp; Mrs.Kunjamma Mathew             </t>
  </si>
  <si>
    <t xml:space="preserve">Mr.Abraham K. Abraham  &amp; Mrs.Sarah Abraham   </t>
  </si>
  <si>
    <t xml:space="preserve">Mr.Kizhakkekara  Joseph Cherian          </t>
  </si>
  <si>
    <t xml:space="preserve">Mr.Chiral Purushothaman      </t>
  </si>
  <si>
    <t xml:space="preserve">Mr.Zachariah Thomas          </t>
  </si>
  <si>
    <t>Dr.Kunjamma Itty</t>
  </si>
  <si>
    <t>00291</t>
  </si>
  <si>
    <t>00308</t>
  </si>
  <si>
    <t>00290</t>
  </si>
  <si>
    <t>00293</t>
  </si>
  <si>
    <t>00300</t>
  </si>
  <si>
    <t>00287</t>
  </si>
  <si>
    <t>00309</t>
  </si>
  <si>
    <t>00311</t>
  </si>
  <si>
    <t>00312</t>
  </si>
  <si>
    <t>00317</t>
  </si>
  <si>
    <t>00297</t>
  </si>
  <si>
    <t>00057</t>
  </si>
  <si>
    <t>00086</t>
  </si>
  <si>
    <t xml:space="preserve">Mr.Podikunju Koshy                </t>
  </si>
  <si>
    <t>Details of Unclaimed Dividend : 2013-2014</t>
  </si>
  <si>
    <t xml:space="preserve">Ms.Elizabeth George Kuruvilla  </t>
  </si>
  <si>
    <t>00313</t>
  </si>
  <si>
    <t>00271</t>
  </si>
  <si>
    <t>Ms.Santha Hemachandran</t>
  </si>
  <si>
    <t>00302</t>
  </si>
  <si>
    <t xml:space="preserve">Ms.Girija G. Nair &amp; Mr.K.R.G.Nair           </t>
  </si>
  <si>
    <t>00310</t>
  </si>
  <si>
    <t>Dr.George Kuruvilla</t>
  </si>
  <si>
    <t>Interim</t>
  </si>
  <si>
    <t>Final</t>
  </si>
  <si>
    <t>Details of Unclaimed Dividend : 2014-2015</t>
  </si>
  <si>
    <t>Details of Unclaimed Dividend : 2015-2016</t>
  </si>
  <si>
    <t>Ms.Aley Alexander</t>
  </si>
  <si>
    <t>00334</t>
  </si>
  <si>
    <t>00314</t>
  </si>
  <si>
    <t>Ms.Elizabeth Kuruvilla</t>
  </si>
  <si>
    <t>00029</t>
  </si>
  <si>
    <t>Ms.Bandana Gupta</t>
  </si>
  <si>
    <t>00016</t>
  </si>
  <si>
    <t>Details of Unclaimed Dividend : 2016-2017</t>
  </si>
  <si>
    <t>Ms. Prabha Dutt</t>
  </si>
  <si>
    <t>Details of Unclaimed Dividend : 2017-2018</t>
  </si>
  <si>
    <t>00294</t>
  </si>
  <si>
    <t xml:space="preserve">Ms.Thankam T.Sivasankaran      </t>
  </si>
  <si>
    <t>00292</t>
  </si>
  <si>
    <t xml:space="preserve">Mr.T.J.Cherian               </t>
  </si>
  <si>
    <t>00308/290</t>
  </si>
  <si>
    <t xml:space="preserve"> </t>
  </si>
  <si>
    <t>Sl.No</t>
  </si>
  <si>
    <t>Name of the shareholder</t>
  </si>
  <si>
    <t xml:space="preserve">  No. of shares</t>
  </si>
  <si>
    <t>Nominal value</t>
  </si>
  <si>
    <t xml:space="preserve"> Gross dividend (@15%)</t>
  </si>
  <si>
    <t>(1)</t>
  </si>
  <si>
    <t xml:space="preserve">     (2)</t>
  </si>
  <si>
    <t>(3)</t>
  </si>
  <si>
    <t>(4)</t>
  </si>
  <si>
    <t>(5)</t>
  </si>
  <si>
    <t xml:space="preserve">    (6)</t>
  </si>
  <si>
    <t>Details of Unclaimed Dividend : 2019-2020</t>
  </si>
  <si>
    <t>Details of Unclaimed Dividend :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</si>
</sst>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u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Bookman Old Style"/>
      <family val="1"/>
    </font>
    <font>
      <sz val="12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2" borderId="3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2" fontId="3" fillId="0" borderId="0" xfId="0" applyNumberFormat="1" applyFont="1" applyFill="1"/>
    <xf numFmtId="0" fontId="2" fillId="0" borderId="0" xfId="0" applyFont="1" applyFill="1"/>
    <xf numFmtId="0" fontId="4" fillId="0" borderId="1" xfId="0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2" fontId="4" fillId="0" borderId="2" xfId="0" applyNumberFormat="1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49" fontId="5" fillId="0" borderId="0" xfId="1" applyNumberFormat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</xf>
    <xf numFmtId="49" fontId="5" fillId="0" borderId="0" xfId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Fill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9" fillId="0" borderId="0" xfId="0" applyFont="1" applyFill="1" applyAlignment="1" applyProtection="1">
      <alignment horizontal="left"/>
    </xf>
    <xf numFmtId="0" fontId="5" fillId="0" borderId="5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1" xfId="0" applyFont="1" applyFill="1" applyBorder="1" applyAlignment="1" applyProtection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center"/>
    </xf>
    <xf numFmtId="0" fontId="5" fillId="0" borderId="11" xfId="0" applyFont="1" applyFill="1" applyBorder="1" applyProtection="1"/>
    <xf numFmtId="2" fontId="9" fillId="0" borderId="11" xfId="0" applyNumberFormat="1" applyFont="1" applyFill="1" applyBorder="1" applyProtection="1"/>
    <xf numFmtId="49" fontId="5" fillId="0" borderId="8" xfId="0" applyNumberFormat="1" applyFont="1" applyFill="1" applyBorder="1" applyAlignment="1" applyProtection="1">
      <alignment horizontal="center"/>
    </xf>
    <xf numFmtId="0" fontId="5" fillId="0" borderId="11" xfId="0" applyFont="1" applyFill="1" applyBorder="1"/>
    <xf numFmtId="49" fontId="5" fillId="0" borderId="8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1" fillId="0" borderId="12" xfId="0" applyFont="1" applyFill="1" applyBorder="1"/>
    <xf numFmtId="1" fontId="12" fillId="0" borderId="6" xfId="0" applyNumberFormat="1" applyFont="1" applyFill="1" applyBorder="1"/>
    <xf numFmtId="0" fontId="5" fillId="0" borderId="4" xfId="0" applyFont="1" applyFill="1" applyBorder="1" applyAlignment="1" applyProtection="1">
      <alignment horizontal="center" vertical="top" wrapText="1"/>
    </xf>
    <xf numFmtId="0" fontId="5" fillId="0" borderId="6" xfId="0" applyFont="1" applyFill="1" applyBorder="1" applyAlignment="1" applyProtection="1">
      <alignment horizontal="center" vertical="top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/>
    </xf>
    <xf numFmtId="49" fontId="9" fillId="0" borderId="14" xfId="0" applyNumberFormat="1" applyFont="1" applyFill="1" applyBorder="1" applyAlignment="1" applyProtection="1">
      <alignment horizontal="center"/>
    </xf>
    <xf numFmtId="2" fontId="12" fillId="0" borderId="15" xfId="0" applyNumberFormat="1" applyFont="1" applyFill="1" applyBorder="1"/>
    <xf numFmtId="49" fontId="5" fillId="0" borderId="7" xfId="0" applyNumberFormat="1" applyFont="1" applyFill="1" applyBorder="1" applyAlignment="1">
      <alignment horizontal="center"/>
    </xf>
    <xf numFmtId="0" fontId="5" fillId="0" borderId="16" xfId="0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49" fontId="5" fillId="0" borderId="7" xfId="0" applyNumberFormat="1" applyFont="1" applyFill="1" applyBorder="1" applyAlignment="1" applyProtection="1">
      <alignment horizontal="center"/>
    </xf>
    <xf numFmtId="49" fontId="5" fillId="0" borderId="6" xfId="0" applyNumberFormat="1" applyFont="1" applyFill="1" applyBorder="1" applyAlignment="1" applyProtection="1">
      <alignment horizontal="center"/>
    </xf>
    <xf numFmtId="49" fontId="9" fillId="0" borderId="8" xfId="0" applyNumberFormat="1" applyFont="1" applyFill="1" applyBorder="1" applyAlignment="1" applyProtection="1">
      <alignment horizontal="center"/>
    </xf>
    <xf numFmtId="0" fontId="5" fillId="0" borderId="4" xfId="0" applyFont="1" applyFill="1" applyBorder="1"/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/>
    </xf>
    <xf numFmtId="0" fontId="9" fillId="0" borderId="4" xfId="0" applyFont="1" applyFill="1" applyBorder="1"/>
    <xf numFmtId="0" fontId="12" fillId="0" borderId="6" xfId="0" applyFont="1" applyFill="1" applyBorder="1"/>
    <xf numFmtId="2" fontId="12" fillId="0" borderId="6" xfId="0" applyNumberFormat="1" applyFont="1" applyFill="1" applyBorder="1"/>
    <xf numFmtId="0" fontId="11" fillId="0" borderId="6" xfId="0" applyFont="1" applyFill="1" applyBorder="1"/>
    <xf numFmtId="0" fontId="5" fillId="3" borderId="11" xfId="0" applyFont="1" applyFill="1" applyBorder="1" applyAlignment="1" applyProtection="1">
      <alignment horizontal="left"/>
    </xf>
    <xf numFmtId="0" fontId="3" fillId="3" borderId="0" xfId="0" applyFont="1" applyFill="1"/>
    <xf numFmtId="0" fontId="9" fillId="0" borderId="5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horizontal="center" vertical="top" wrapText="1"/>
    </xf>
    <xf numFmtId="0" fontId="2" fillId="0" borderId="0" xfId="0" applyFont="1" applyFill="1" applyAlignment="1">
      <alignment horizontal="left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</cellXfs>
  <cellStyles count="16">
    <cellStyle name="Comma 2" xfId="2"/>
    <cellStyle name="Comma 2 2" xfId="3"/>
    <cellStyle name="Hyperlink 2" xfId="4"/>
    <cellStyle name="Normal" xfId="0" builtinId="0"/>
    <cellStyle name="Normal 129" xfId="5"/>
    <cellStyle name="Normal 129 2" xfId="6"/>
    <cellStyle name="Normal 2" xfId="1"/>
    <cellStyle name="Normal 2 2" xfId="7"/>
    <cellStyle name="Normal 3" xfId="8"/>
    <cellStyle name="Normal 4" xfId="9"/>
    <cellStyle name="Normal 4 2" xfId="10"/>
    <cellStyle name="Normal 5" xfId="11"/>
    <cellStyle name="Normal 6" xfId="12"/>
    <cellStyle name="Note 2" xfId="13"/>
    <cellStyle name="Style 1" xfId="14"/>
    <cellStyle name="Style 1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1"/>
  <sheetViews>
    <sheetView tabSelected="1" topLeftCell="A109" workbookViewId="0">
      <selection activeCell="H8" sqref="H8"/>
    </sheetView>
  </sheetViews>
  <sheetFormatPr defaultRowHeight="16.5" x14ac:dyDescent="0.25"/>
  <cols>
    <col min="1" max="1" width="8" style="2" customWidth="1"/>
    <col min="2" max="2" width="19" style="2" customWidth="1"/>
    <col min="3" max="3" width="65.140625" style="2" customWidth="1"/>
    <col min="4" max="4" width="9.140625" style="1" bestFit="1"/>
    <col min="5" max="5" width="13.28515625" style="3" customWidth="1"/>
    <col min="6" max="6" width="23.28515625" style="16" bestFit="1" customWidth="1"/>
    <col min="7" max="7" width="10.85546875" style="3" bestFit="1" customWidth="1"/>
    <col min="8" max="8" width="11.42578125" style="2" bestFit="1" customWidth="1"/>
    <col min="9" max="9" width="13.5703125" style="2" bestFit="1" customWidth="1"/>
    <col min="10" max="16384" width="9.140625" style="2"/>
  </cols>
  <sheetData>
    <row r="1" spans="1:7" ht="17.25" customHeight="1" x14ac:dyDescent="0.25"/>
    <row r="2" spans="1:7" ht="17.25" customHeight="1" x14ac:dyDescent="0.25">
      <c r="A2" s="4" t="s">
        <v>74</v>
      </c>
      <c r="B2" s="21"/>
      <c r="C2" s="22"/>
      <c r="D2" s="23"/>
      <c r="E2" s="23"/>
      <c r="F2" s="23"/>
      <c r="G2" s="20"/>
    </row>
    <row r="3" spans="1:7" ht="17.25" customHeight="1" x14ac:dyDescent="0.25">
      <c r="A3" s="23"/>
      <c r="B3" s="23"/>
      <c r="C3" s="22"/>
      <c r="D3" s="23"/>
      <c r="E3" s="23"/>
      <c r="F3" s="23" t="s">
        <v>62</v>
      </c>
      <c r="G3" s="24"/>
    </row>
    <row r="4" spans="1:7" ht="17.25" customHeight="1" x14ac:dyDescent="0.25">
      <c r="A4" s="66" t="s">
        <v>63</v>
      </c>
      <c r="B4" s="68" t="s">
        <v>1</v>
      </c>
      <c r="C4" s="70" t="s">
        <v>64</v>
      </c>
      <c r="D4" s="41" t="s">
        <v>65</v>
      </c>
      <c r="E4" s="41" t="s">
        <v>66</v>
      </c>
      <c r="F4" s="63" t="s">
        <v>67</v>
      </c>
    </row>
    <row r="5" spans="1:7" ht="17.25" customHeight="1" x14ac:dyDescent="0.25">
      <c r="A5" s="67"/>
      <c r="B5" s="69"/>
      <c r="C5" s="71"/>
      <c r="D5" s="42"/>
      <c r="E5" s="42"/>
      <c r="F5" s="64"/>
    </row>
    <row r="6" spans="1:7" ht="17.25" customHeight="1" x14ac:dyDescent="0.25">
      <c r="A6" s="43" t="s">
        <v>68</v>
      </c>
      <c r="B6" s="45" t="s">
        <v>69</v>
      </c>
      <c r="C6" s="44" t="s">
        <v>70</v>
      </c>
      <c r="D6" s="44" t="s">
        <v>71</v>
      </c>
      <c r="E6" s="44" t="s">
        <v>72</v>
      </c>
      <c r="F6" s="46" t="s">
        <v>73</v>
      </c>
    </row>
    <row r="7" spans="1:7" ht="17.25" customHeight="1" x14ac:dyDescent="0.25">
      <c r="A7" s="30">
        <v>1</v>
      </c>
      <c r="B7" s="31" t="s">
        <v>53</v>
      </c>
      <c r="C7" s="29" t="s">
        <v>52</v>
      </c>
      <c r="D7" s="32">
        <v>13650</v>
      </c>
      <c r="E7" s="32">
        <f t="shared" ref="E7:E18" si="0">D7*10</f>
        <v>136500</v>
      </c>
      <c r="F7" s="33">
        <f t="shared" ref="F7:F18" si="1">E7*15%</f>
        <v>20475</v>
      </c>
    </row>
    <row r="8" spans="1:7" ht="17.25" customHeight="1" x14ac:dyDescent="0.25">
      <c r="A8" s="30">
        <v>2</v>
      </c>
      <c r="B8" s="31" t="s">
        <v>51</v>
      </c>
      <c r="C8" s="61" t="s">
        <v>50</v>
      </c>
      <c r="D8" s="32">
        <v>6350</v>
      </c>
      <c r="E8" s="32">
        <f t="shared" si="0"/>
        <v>63500</v>
      </c>
      <c r="F8" s="33">
        <f t="shared" si="1"/>
        <v>9525</v>
      </c>
    </row>
    <row r="9" spans="1:7" ht="17.25" customHeight="1" x14ac:dyDescent="0.25">
      <c r="A9" s="30">
        <v>3</v>
      </c>
      <c r="B9" s="31" t="s">
        <v>31</v>
      </c>
      <c r="C9" s="29" t="s">
        <v>19</v>
      </c>
      <c r="D9" s="32">
        <v>15530</v>
      </c>
      <c r="E9" s="32">
        <f t="shared" si="0"/>
        <v>155300</v>
      </c>
      <c r="F9" s="33">
        <f t="shared" si="1"/>
        <v>23295</v>
      </c>
    </row>
    <row r="10" spans="1:7" ht="17.25" customHeight="1" x14ac:dyDescent="0.25">
      <c r="A10" s="30">
        <v>4</v>
      </c>
      <c r="B10" s="34" t="s">
        <v>37</v>
      </c>
      <c r="C10" s="35" t="s">
        <v>38</v>
      </c>
      <c r="D10" s="35">
        <v>232</v>
      </c>
      <c r="E10" s="32">
        <f t="shared" si="0"/>
        <v>2320</v>
      </c>
      <c r="F10" s="33">
        <f t="shared" si="1"/>
        <v>348</v>
      </c>
    </row>
    <row r="11" spans="1:7" ht="17.25" customHeight="1" x14ac:dyDescent="0.25">
      <c r="A11" s="30">
        <v>5</v>
      </c>
      <c r="B11" s="36" t="s">
        <v>20</v>
      </c>
      <c r="C11" s="35" t="s">
        <v>33</v>
      </c>
      <c r="D11" s="35">
        <v>2</v>
      </c>
      <c r="E11" s="32">
        <f t="shared" si="0"/>
        <v>20</v>
      </c>
      <c r="F11" s="33">
        <f t="shared" si="1"/>
        <v>3</v>
      </c>
    </row>
    <row r="12" spans="1:7" ht="17.25" customHeight="1" x14ac:dyDescent="0.25">
      <c r="A12" s="30">
        <v>6</v>
      </c>
      <c r="B12" s="36" t="s">
        <v>59</v>
      </c>
      <c r="C12" s="35" t="s">
        <v>60</v>
      </c>
      <c r="D12" s="35">
        <v>8</v>
      </c>
      <c r="E12" s="32">
        <f t="shared" si="0"/>
        <v>80</v>
      </c>
      <c r="F12" s="33">
        <f t="shared" si="1"/>
        <v>12</v>
      </c>
    </row>
    <row r="13" spans="1:7" ht="17.25" customHeight="1" x14ac:dyDescent="0.25">
      <c r="A13" s="30">
        <v>7</v>
      </c>
      <c r="B13" s="36" t="s">
        <v>39</v>
      </c>
      <c r="C13" s="35" t="s">
        <v>40</v>
      </c>
      <c r="D13" s="35">
        <v>1</v>
      </c>
      <c r="E13" s="32">
        <f t="shared" si="0"/>
        <v>10</v>
      </c>
      <c r="F13" s="33">
        <f t="shared" si="1"/>
        <v>1.5</v>
      </c>
    </row>
    <row r="14" spans="1:7" ht="17.25" customHeight="1" x14ac:dyDescent="0.25">
      <c r="A14" s="30">
        <v>8</v>
      </c>
      <c r="B14" s="36" t="s">
        <v>26</v>
      </c>
      <c r="C14" s="35" t="s">
        <v>18</v>
      </c>
      <c r="D14" s="35">
        <v>8</v>
      </c>
      <c r="E14" s="32">
        <f t="shared" si="0"/>
        <v>80</v>
      </c>
      <c r="F14" s="33">
        <f t="shared" si="1"/>
        <v>12</v>
      </c>
    </row>
    <row r="15" spans="1:7" ht="17.25" customHeight="1" x14ac:dyDescent="0.25">
      <c r="A15" s="30">
        <v>9</v>
      </c>
      <c r="B15" s="36" t="s">
        <v>41</v>
      </c>
      <c r="C15" s="35" t="s">
        <v>13</v>
      </c>
      <c r="D15" s="35">
        <v>8</v>
      </c>
      <c r="E15" s="32">
        <f t="shared" si="0"/>
        <v>80</v>
      </c>
      <c r="F15" s="33">
        <f t="shared" si="1"/>
        <v>12</v>
      </c>
    </row>
    <row r="16" spans="1:7" ht="17.25" customHeight="1" x14ac:dyDescent="0.25">
      <c r="A16" s="30">
        <v>10</v>
      </c>
      <c r="B16" s="36" t="s">
        <v>36</v>
      </c>
      <c r="C16" s="35" t="s">
        <v>35</v>
      </c>
      <c r="D16" s="35">
        <v>33</v>
      </c>
      <c r="E16" s="32">
        <f t="shared" si="0"/>
        <v>330</v>
      </c>
      <c r="F16" s="33">
        <f t="shared" si="1"/>
        <v>49.5</v>
      </c>
    </row>
    <row r="17" spans="1:6" ht="17.25" customHeight="1" x14ac:dyDescent="0.25">
      <c r="A17" s="30">
        <v>11</v>
      </c>
      <c r="B17" s="36" t="s">
        <v>49</v>
      </c>
      <c r="C17" s="35" t="s">
        <v>16</v>
      </c>
      <c r="D17" s="35">
        <v>25</v>
      </c>
      <c r="E17" s="32">
        <f t="shared" si="0"/>
        <v>250</v>
      </c>
      <c r="F17" s="33">
        <f t="shared" si="1"/>
        <v>37.5</v>
      </c>
    </row>
    <row r="18" spans="1:6" ht="17.25" customHeight="1" x14ac:dyDescent="0.25">
      <c r="A18" s="30">
        <v>12</v>
      </c>
      <c r="B18" s="34" t="s">
        <v>48</v>
      </c>
      <c r="C18" s="29" t="s">
        <v>47</v>
      </c>
      <c r="D18" s="32">
        <v>2550</v>
      </c>
      <c r="E18" s="32">
        <f t="shared" si="0"/>
        <v>25500</v>
      </c>
      <c r="F18" s="33">
        <f t="shared" si="1"/>
        <v>3825</v>
      </c>
    </row>
    <row r="19" spans="1:6" ht="17.25" customHeight="1" thickBot="1" x14ac:dyDescent="0.35">
      <c r="A19" s="37"/>
      <c r="B19" s="38"/>
      <c r="C19" s="39"/>
      <c r="D19" s="40">
        <f>SUM(D7:D18)</f>
        <v>38397</v>
      </c>
      <c r="E19" s="40">
        <f>SUM(E7:E18)</f>
        <v>383970</v>
      </c>
      <c r="F19" s="47">
        <f>SUM(F7:F18)</f>
        <v>57595.5</v>
      </c>
    </row>
    <row r="20" spans="1:6" ht="17.25" customHeight="1" thickTop="1" x14ac:dyDescent="0.25"/>
    <row r="21" spans="1:6" ht="17.25" customHeight="1" x14ac:dyDescent="0.25"/>
    <row r="22" spans="1:6" ht="17.25" customHeight="1" x14ac:dyDescent="0.25">
      <c r="A22" s="4" t="s">
        <v>75</v>
      </c>
    </row>
    <row r="23" spans="1:6" ht="17.25" customHeight="1" x14ac:dyDescent="0.25"/>
    <row r="24" spans="1:6" ht="17.25" customHeight="1" x14ac:dyDescent="0.25">
      <c r="A24" s="66" t="s">
        <v>63</v>
      </c>
      <c r="B24" s="25" t="s">
        <v>1</v>
      </c>
      <c r="C24" s="26" t="s">
        <v>64</v>
      </c>
      <c r="D24" s="41" t="s">
        <v>65</v>
      </c>
      <c r="E24" s="41" t="s">
        <v>66</v>
      </c>
      <c r="F24" s="63" t="s">
        <v>67</v>
      </c>
    </row>
    <row r="25" spans="1:6" ht="17.25" customHeight="1" x14ac:dyDescent="0.25">
      <c r="A25" s="67"/>
      <c r="B25" s="27"/>
      <c r="C25" s="28"/>
      <c r="D25" s="42"/>
      <c r="E25" s="42"/>
      <c r="F25" s="64"/>
    </row>
    <row r="26" spans="1:6" ht="17.25" customHeight="1" x14ac:dyDescent="0.25">
      <c r="A26" s="48" t="s">
        <v>68</v>
      </c>
      <c r="B26" s="49" t="s">
        <v>69</v>
      </c>
      <c r="C26" s="50" t="s">
        <v>70</v>
      </c>
      <c r="D26" s="51" t="s">
        <v>71</v>
      </c>
      <c r="E26" s="52" t="s">
        <v>72</v>
      </c>
      <c r="F26" s="53" t="s">
        <v>73</v>
      </c>
    </row>
    <row r="27" spans="1:6" ht="17.25" customHeight="1" x14ac:dyDescent="0.25">
      <c r="A27" s="54"/>
      <c r="B27" s="55"/>
      <c r="C27" s="54"/>
      <c r="D27" s="56" t="s">
        <v>62</v>
      </c>
      <c r="E27" s="29"/>
      <c r="F27" s="57"/>
    </row>
    <row r="28" spans="1:6" ht="17.25" customHeight="1" x14ac:dyDescent="0.25">
      <c r="A28" s="30">
        <v>1</v>
      </c>
      <c r="B28" s="31" t="s">
        <v>51</v>
      </c>
      <c r="C28" s="61" t="s">
        <v>50</v>
      </c>
      <c r="D28" s="32">
        <v>6350</v>
      </c>
      <c r="E28" s="32">
        <f t="shared" ref="E28:E39" si="2">D28*10</f>
        <v>63500</v>
      </c>
      <c r="F28" s="33">
        <f t="shared" ref="F28:F39" si="3">E28*15%</f>
        <v>9525</v>
      </c>
    </row>
    <row r="29" spans="1:6" ht="17.25" customHeight="1" x14ac:dyDescent="0.25">
      <c r="A29" s="30">
        <v>2</v>
      </c>
      <c r="B29" s="31" t="s">
        <v>53</v>
      </c>
      <c r="C29" s="29" t="s">
        <v>52</v>
      </c>
      <c r="D29" s="32">
        <v>13650</v>
      </c>
      <c r="E29" s="32">
        <f t="shared" si="2"/>
        <v>136500</v>
      </c>
      <c r="F29" s="33">
        <f t="shared" si="3"/>
        <v>20475</v>
      </c>
    </row>
    <row r="30" spans="1:6" ht="17.25" customHeight="1" x14ac:dyDescent="0.25">
      <c r="A30" s="30">
        <v>3</v>
      </c>
      <c r="B30" s="34" t="s">
        <v>48</v>
      </c>
      <c r="C30" s="29" t="s">
        <v>47</v>
      </c>
      <c r="D30" s="32">
        <v>2550</v>
      </c>
      <c r="E30" s="32">
        <f t="shared" si="2"/>
        <v>25500</v>
      </c>
      <c r="F30" s="33">
        <f t="shared" si="3"/>
        <v>3825</v>
      </c>
    </row>
    <row r="31" spans="1:6" ht="17.25" customHeight="1" x14ac:dyDescent="0.25">
      <c r="A31" s="30">
        <v>4</v>
      </c>
      <c r="B31" s="31" t="s">
        <v>31</v>
      </c>
      <c r="C31" s="29" t="s">
        <v>19</v>
      </c>
      <c r="D31" s="32">
        <v>15530</v>
      </c>
      <c r="E31" s="32">
        <f t="shared" si="2"/>
        <v>155300</v>
      </c>
      <c r="F31" s="33">
        <f t="shared" si="3"/>
        <v>23295</v>
      </c>
    </row>
    <row r="32" spans="1:6" ht="17.25" customHeight="1" x14ac:dyDescent="0.25">
      <c r="A32" s="30">
        <v>5</v>
      </c>
      <c r="B32" s="36" t="s">
        <v>59</v>
      </c>
      <c r="C32" s="35" t="s">
        <v>60</v>
      </c>
      <c r="D32" s="35">
        <v>8</v>
      </c>
      <c r="E32" s="32">
        <f t="shared" si="2"/>
        <v>80</v>
      </c>
      <c r="F32" s="33">
        <f t="shared" si="3"/>
        <v>12</v>
      </c>
    </row>
    <row r="33" spans="1:6" ht="17.25" customHeight="1" x14ac:dyDescent="0.25">
      <c r="A33" s="30">
        <v>6</v>
      </c>
      <c r="B33" s="36" t="s">
        <v>23</v>
      </c>
      <c r="C33" s="35" t="s">
        <v>9</v>
      </c>
      <c r="D33" s="35">
        <v>2</v>
      </c>
      <c r="E33" s="32">
        <f t="shared" si="2"/>
        <v>20</v>
      </c>
      <c r="F33" s="33">
        <f t="shared" si="3"/>
        <v>3</v>
      </c>
    </row>
    <row r="34" spans="1:6" ht="17.25" customHeight="1" x14ac:dyDescent="0.25">
      <c r="A34" s="30">
        <v>7</v>
      </c>
      <c r="B34" s="36" t="s">
        <v>57</v>
      </c>
      <c r="C34" s="35" t="s">
        <v>58</v>
      </c>
      <c r="D34" s="35">
        <v>33</v>
      </c>
      <c r="E34" s="32">
        <f t="shared" si="2"/>
        <v>330</v>
      </c>
      <c r="F34" s="33">
        <f t="shared" si="3"/>
        <v>49.5</v>
      </c>
    </row>
    <row r="35" spans="1:6" ht="17.25" customHeight="1" x14ac:dyDescent="0.25">
      <c r="A35" s="30">
        <v>8</v>
      </c>
      <c r="B35" s="36" t="s">
        <v>39</v>
      </c>
      <c r="C35" s="35" t="s">
        <v>40</v>
      </c>
      <c r="D35" s="35">
        <v>1</v>
      </c>
      <c r="E35" s="32">
        <f t="shared" si="2"/>
        <v>10</v>
      </c>
      <c r="F35" s="33">
        <f t="shared" si="3"/>
        <v>1.5</v>
      </c>
    </row>
    <row r="36" spans="1:6" ht="17.25" customHeight="1" x14ac:dyDescent="0.25">
      <c r="A36" s="30">
        <v>9</v>
      </c>
      <c r="B36" s="36" t="s">
        <v>26</v>
      </c>
      <c r="C36" s="35" t="s">
        <v>18</v>
      </c>
      <c r="D36" s="35">
        <v>8</v>
      </c>
      <c r="E36" s="32">
        <f t="shared" si="2"/>
        <v>80</v>
      </c>
      <c r="F36" s="33">
        <f t="shared" si="3"/>
        <v>12</v>
      </c>
    </row>
    <row r="37" spans="1:6" ht="17.25" customHeight="1" x14ac:dyDescent="0.25">
      <c r="A37" s="30">
        <v>10</v>
      </c>
      <c r="B37" s="36" t="s">
        <v>41</v>
      </c>
      <c r="C37" s="35" t="s">
        <v>13</v>
      </c>
      <c r="D37" s="35">
        <v>8</v>
      </c>
      <c r="E37" s="32">
        <f t="shared" si="2"/>
        <v>80</v>
      </c>
      <c r="F37" s="33">
        <f t="shared" si="3"/>
        <v>12</v>
      </c>
    </row>
    <row r="38" spans="1:6" ht="17.25" customHeight="1" x14ac:dyDescent="0.25">
      <c r="A38" s="30">
        <v>11</v>
      </c>
      <c r="B38" s="36" t="s">
        <v>36</v>
      </c>
      <c r="C38" s="35" t="s">
        <v>35</v>
      </c>
      <c r="D38" s="35">
        <v>33</v>
      </c>
      <c r="E38" s="32">
        <f t="shared" si="2"/>
        <v>330</v>
      </c>
      <c r="F38" s="33">
        <f t="shared" si="3"/>
        <v>49.5</v>
      </c>
    </row>
    <row r="39" spans="1:6" ht="17.25" customHeight="1" x14ac:dyDescent="0.25">
      <c r="A39" s="30">
        <v>12</v>
      </c>
      <c r="B39" s="36" t="s">
        <v>49</v>
      </c>
      <c r="C39" s="35" t="s">
        <v>16</v>
      </c>
      <c r="D39" s="35">
        <v>25</v>
      </c>
      <c r="E39" s="32">
        <f t="shared" si="2"/>
        <v>250</v>
      </c>
      <c r="F39" s="33">
        <f t="shared" si="3"/>
        <v>37.5</v>
      </c>
    </row>
    <row r="40" spans="1:6" ht="17.25" customHeight="1" x14ac:dyDescent="0.3">
      <c r="A40" s="37"/>
      <c r="B40" s="38"/>
      <c r="C40" s="60"/>
      <c r="D40" s="58">
        <f>SUM(D28:D39)</f>
        <v>38198</v>
      </c>
      <c r="E40" s="58">
        <f>SUM(E28:E39)</f>
        <v>381980</v>
      </c>
      <c r="F40" s="59">
        <f>SUM(F28:F39)</f>
        <v>57297</v>
      </c>
    </row>
    <row r="41" spans="1:6" ht="17.25" customHeight="1" x14ac:dyDescent="0.25"/>
    <row r="42" spans="1:6" ht="17.25" customHeight="1" x14ac:dyDescent="0.25"/>
    <row r="43" spans="1:6" x14ac:dyDescent="0.25">
      <c r="A43" s="4" t="s">
        <v>56</v>
      </c>
    </row>
    <row r="45" spans="1:6" ht="33" x14ac:dyDescent="0.25">
      <c r="A45" s="9" t="s">
        <v>0</v>
      </c>
      <c r="B45" s="9" t="s">
        <v>1</v>
      </c>
      <c r="C45" s="9" t="s">
        <v>2</v>
      </c>
      <c r="D45" s="9" t="s">
        <v>3</v>
      </c>
      <c r="E45" s="10" t="s">
        <v>4</v>
      </c>
    </row>
    <row r="46" spans="1:6" x14ac:dyDescent="0.25">
      <c r="A46" s="1">
        <v>1</v>
      </c>
      <c r="B46" s="14" t="s">
        <v>57</v>
      </c>
      <c r="C46" s="2" t="s">
        <v>58</v>
      </c>
      <c r="E46" s="3">
        <v>66</v>
      </c>
    </row>
    <row r="47" spans="1:6" x14ac:dyDescent="0.25">
      <c r="A47" s="1">
        <v>2</v>
      </c>
      <c r="B47" s="14" t="s">
        <v>39</v>
      </c>
      <c r="C47" s="2" t="s">
        <v>40</v>
      </c>
      <c r="E47" s="3">
        <v>2</v>
      </c>
    </row>
    <row r="48" spans="1:6" x14ac:dyDescent="0.25">
      <c r="A48" s="1">
        <v>3</v>
      </c>
      <c r="B48" s="14" t="s">
        <v>23</v>
      </c>
      <c r="C48" s="2" t="s">
        <v>9</v>
      </c>
      <c r="E48" s="3">
        <v>4</v>
      </c>
    </row>
    <row r="49" spans="1:5" x14ac:dyDescent="0.25">
      <c r="A49" s="1">
        <v>4</v>
      </c>
      <c r="B49" s="14" t="s">
        <v>24</v>
      </c>
      <c r="C49" s="2" t="s">
        <v>11</v>
      </c>
      <c r="E49" s="3">
        <v>4</v>
      </c>
    </row>
    <row r="50" spans="1:5" x14ac:dyDescent="0.25">
      <c r="A50" s="1">
        <v>5</v>
      </c>
      <c r="B50" s="14" t="s">
        <v>28</v>
      </c>
      <c r="C50" s="2" t="s">
        <v>15</v>
      </c>
      <c r="E50" s="3">
        <v>16</v>
      </c>
    </row>
    <row r="51" spans="1:5" x14ac:dyDescent="0.25">
      <c r="A51" s="1">
        <v>6</v>
      </c>
      <c r="B51" s="14" t="s">
        <v>29</v>
      </c>
      <c r="C51" s="2" t="s">
        <v>17</v>
      </c>
      <c r="E51" s="3">
        <v>16</v>
      </c>
    </row>
    <row r="52" spans="1:5" x14ac:dyDescent="0.25">
      <c r="A52" s="1">
        <v>7</v>
      </c>
      <c r="B52" s="14" t="s">
        <v>41</v>
      </c>
      <c r="C52" s="2" t="s">
        <v>13</v>
      </c>
      <c r="E52" s="3">
        <v>16</v>
      </c>
    </row>
    <row r="53" spans="1:5" x14ac:dyDescent="0.25">
      <c r="A53" s="1">
        <v>8</v>
      </c>
      <c r="B53" s="14" t="s">
        <v>27</v>
      </c>
      <c r="C53" s="2" t="s">
        <v>14</v>
      </c>
      <c r="E53" s="3">
        <v>16</v>
      </c>
    </row>
    <row r="54" spans="1:5" x14ac:dyDescent="0.25">
      <c r="A54" s="1">
        <v>9</v>
      </c>
      <c r="B54" s="14" t="s">
        <v>25</v>
      </c>
      <c r="C54" s="2" t="s">
        <v>7</v>
      </c>
      <c r="E54" s="3">
        <v>16</v>
      </c>
    </row>
    <row r="55" spans="1:5" x14ac:dyDescent="0.25">
      <c r="A55" s="1">
        <v>10</v>
      </c>
      <c r="B55" s="14" t="s">
        <v>59</v>
      </c>
      <c r="C55" s="2" t="s">
        <v>60</v>
      </c>
      <c r="E55" s="3">
        <v>16</v>
      </c>
    </row>
    <row r="56" spans="1:5" x14ac:dyDescent="0.25">
      <c r="A56" s="1">
        <v>11</v>
      </c>
      <c r="B56" s="14" t="s">
        <v>26</v>
      </c>
      <c r="C56" s="2" t="s">
        <v>18</v>
      </c>
      <c r="E56" s="3">
        <v>16</v>
      </c>
    </row>
    <row r="57" spans="1:5" x14ac:dyDescent="0.25">
      <c r="A57" s="1">
        <v>12</v>
      </c>
      <c r="B57" s="14" t="s">
        <v>61</v>
      </c>
      <c r="C57" s="2" t="s">
        <v>12</v>
      </c>
      <c r="E57" s="3">
        <v>20</v>
      </c>
    </row>
    <row r="58" spans="1:5" x14ac:dyDescent="0.25">
      <c r="A58" s="1">
        <v>13</v>
      </c>
      <c r="B58" s="14" t="s">
        <v>30</v>
      </c>
      <c r="C58" s="2" t="s">
        <v>10</v>
      </c>
      <c r="E58" s="3">
        <v>40</v>
      </c>
    </row>
    <row r="59" spans="1:5" x14ac:dyDescent="0.25">
      <c r="A59" s="1">
        <v>14</v>
      </c>
      <c r="B59" s="14" t="s">
        <v>49</v>
      </c>
      <c r="C59" s="2" t="s">
        <v>16</v>
      </c>
      <c r="E59" s="3">
        <v>50</v>
      </c>
    </row>
    <row r="60" spans="1:5" x14ac:dyDescent="0.25">
      <c r="A60" s="1">
        <v>15</v>
      </c>
      <c r="B60" s="14" t="s">
        <v>36</v>
      </c>
      <c r="C60" s="2" t="s">
        <v>35</v>
      </c>
      <c r="E60" s="3">
        <v>66</v>
      </c>
    </row>
    <row r="61" spans="1:5" x14ac:dyDescent="0.25">
      <c r="A61" s="1">
        <v>16</v>
      </c>
      <c r="B61" s="14" t="s">
        <v>32</v>
      </c>
      <c r="C61" s="2" t="s">
        <v>6</v>
      </c>
      <c r="E61" s="3">
        <v>2700</v>
      </c>
    </row>
    <row r="62" spans="1:5" x14ac:dyDescent="0.25">
      <c r="A62" s="1">
        <v>17</v>
      </c>
      <c r="B62" s="14" t="s">
        <v>48</v>
      </c>
      <c r="C62" s="2" t="s">
        <v>47</v>
      </c>
      <c r="E62" s="3">
        <v>5100</v>
      </c>
    </row>
    <row r="63" spans="1:5" x14ac:dyDescent="0.25">
      <c r="A63" s="1">
        <v>18</v>
      </c>
      <c r="B63" s="14" t="s">
        <v>53</v>
      </c>
      <c r="C63" s="2" t="s">
        <v>52</v>
      </c>
      <c r="E63" s="3">
        <v>27300</v>
      </c>
    </row>
    <row r="64" spans="1:5" x14ac:dyDescent="0.25">
      <c r="A64" s="1">
        <v>19</v>
      </c>
      <c r="B64" s="14" t="s">
        <v>31</v>
      </c>
      <c r="C64" s="2" t="s">
        <v>19</v>
      </c>
      <c r="E64" s="3">
        <v>31060</v>
      </c>
    </row>
    <row r="65" spans="1:5" ht="17.25" thickBot="1" x14ac:dyDescent="0.3">
      <c r="E65" s="8">
        <f>SUM(E46:E64)</f>
        <v>66524</v>
      </c>
    </row>
    <row r="66" spans="1:5" ht="17.25" thickTop="1" x14ac:dyDescent="0.25"/>
    <row r="67" spans="1:5" x14ac:dyDescent="0.25">
      <c r="A67" s="4" t="s">
        <v>54</v>
      </c>
    </row>
    <row r="69" spans="1:5" ht="33" x14ac:dyDescent="0.25">
      <c r="A69" s="9" t="s">
        <v>0</v>
      </c>
      <c r="B69" s="9" t="s">
        <v>1</v>
      </c>
      <c r="C69" s="9" t="s">
        <v>2</v>
      </c>
      <c r="D69" s="9" t="s">
        <v>3</v>
      </c>
      <c r="E69" s="10" t="s">
        <v>4</v>
      </c>
    </row>
    <row r="70" spans="1:5" x14ac:dyDescent="0.25">
      <c r="A70" s="1">
        <v>1</v>
      </c>
      <c r="B70" s="14" t="s">
        <v>53</v>
      </c>
      <c r="C70" s="2" t="s">
        <v>52</v>
      </c>
      <c r="E70" s="3">
        <v>23205</v>
      </c>
    </row>
    <row r="71" spans="1:5" x14ac:dyDescent="0.25">
      <c r="A71" s="1">
        <v>2</v>
      </c>
      <c r="B71" s="14" t="s">
        <v>51</v>
      </c>
      <c r="C71" s="62" t="s">
        <v>50</v>
      </c>
      <c r="E71" s="3">
        <v>10795</v>
      </c>
    </row>
    <row r="72" spans="1:5" x14ac:dyDescent="0.25">
      <c r="A72" s="1">
        <v>3</v>
      </c>
      <c r="B72" s="14" t="s">
        <v>31</v>
      </c>
      <c r="C72" s="2" t="s">
        <v>19</v>
      </c>
      <c r="E72" s="3">
        <v>26401.000000000004</v>
      </c>
    </row>
    <row r="73" spans="1:5" x14ac:dyDescent="0.25">
      <c r="A73" s="1">
        <v>4</v>
      </c>
      <c r="B73" s="14" t="s">
        <v>32</v>
      </c>
      <c r="C73" s="2" t="s">
        <v>6</v>
      </c>
      <c r="E73" s="3">
        <v>2295</v>
      </c>
    </row>
    <row r="74" spans="1:5" x14ac:dyDescent="0.25">
      <c r="A74" s="1">
        <v>5</v>
      </c>
      <c r="B74" s="15" t="s">
        <v>25</v>
      </c>
      <c r="C74" s="2" t="s">
        <v>7</v>
      </c>
      <c r="E74" s="3">
        <v>13.600000000000001</v>
      </c>
    </row>
    <row r="75" spans="1:5" x14ac:dyDescent="0.25">
      <c r="A75" s="1">
        <v>6</v>
      </c>
      <c r="B75" s="15" t="s">
        <v>22</v>
      </c>
      <c r="C75" s="2" t="s">
        <v>8</v>
      </c>
      <c r="E75" s="3">
        <v>6.8000000000000007</v>
      </c>
    </row>
    <row r="76" spans="1:5" x14ac:dyDescent="0.25">
      <c r="A76" s="1">
        <v>7</v>
      </c>
      <c r="B76" s="15" t="s">
        <v>21</v>
      </c>
      <c r="C76" s="2" t="s">
        <v>12</v>
      </c>
      <c r="E76" s="3">
        <v>10.200000000000001</v>
      </c>
    </row>
    <row r="77" spans="1:5" x14ac:dyDescent="0.25">
      <c r="A77" s="1">
        <v>8</v>
      </c>
      <c r="B77" s="15" t="s">
        <v>23</v>
      </c>
      <c r="C77" s="2" t="s">
        <v>9</v>
      </c>
      <c r="E77" s="3">
        <v>3.4000000000000004</v>
      </c>
    </row>
    <row r="78" spans="1:5" x14ac:dyDescent="0.25">
      <c r="A78" s="1">
        <v>9</v>
      </c>
      <c r="B78" s="15" t="s">
        <v>24</v>
      </c>
      <c r="C78" s="2" t="s">
        <v>55</v>
      </c>
      <c r="E78" s="3">
        <v>3.4</v>
      </c>
    </row>
    <row r="79" spans="1:5" x14ac:dyDescent="0.25">
      <c r="A79" s="1">
        <v>10</v>
      </c>
      <c r="B79" s="15" t="s">
        <v>30</v>
      </c>
      <c r="C79" s="2" t="s">
        <v>10</v>
      </c>
      <c r="E79" s="3">
        <v>34</v>
      </c>
    </row>
    <row r="80" spans="1:5" x14ac:dyDescent="0.25">
      <c r="A80" s="1">
        <v>11</v>
      </c>
      <c r="B80" s="15" t="s">
        <v>39</v>
      </c>
      <c r="C80" s="2" t="s">
        <v>40</v>
      </c>
      <c r="E80" s="3">
        <v>1.7000000000000002</v>
      </c>
    </row>
    <row r="81" spans="1:8" x14ac:dyDescent="0.25">
      <c r="A81" s="1">
        <v>12</v>
      </c>
      <c r="B81" s="15" t="s">
        <v>26</v>
      </c>
      <c r="C81" s="2" t="s">
        <v>18</v>
      </c>
      <c r="E81" s="3">
        <v>13.600000000000001</v>
      </c>
    </row>
    <row r="82" spans="1:8" x14ac:dyDescent="0.25">
      <c r="A82" s="1">
        <v>13</v>
      </c>
      <c r="B82" s="15" t="s">
        <v>41</v>
      </c>
      <c r="C82" s="2" t="s">
        <v>13</v>
      </c>
      <c r="E82" s="3">
        <v>13.600000000000001</v>
      </c>
    </row>
    <row r="83" spans="1:8" x14ac:dyDescent="0.25">
      <c r="A83" s="1">
        <v>14</v>
      </c>
      <c r="B83" s="15" t="s">
        <v>27</v>
      </c>
      <c r="C83" s="2" t="s">
        <v>14</v>
      </c>
      <c r="E83" s="3">
        <v>13.600000000000001</v>
      </c>
    </row>
    <row r="84" spans="1:8" x14ac:dyDescent="0.25">
      <c r="A84" s="1">
        <v>15</v>
      </c>
      <c r="B84" s="15" t="s">
        <v>28</v>
      </c>
      <c r="C84" s="2" t="s">
        <v>15</v>
      </c>
      <c r="E84" s="3">
        <v>13.600000000000001</v>
      </c>
    </row>
    <row r="85" spans="1:8" x14ac:dyDescent="0.25">
      <c r="A85" s="1">
        <v>16</v>
      </c>
      <c r="B85" s="15" t="s">
        <v>36</v>
      </c>
      <c r="C85" s="2" t="s">
        <v>35</v>
      </c>
      <c r="E85" s="3">
        <v>56.1</v>
      </c>
    </row>
    <row r="86" spans="1:8" x14ac:dyDescent="0.25">
      <c r="A86" s="1">
        <v>17</v>
      </c>
      <c r="B86" s="15" t="s">
        <v>49</v>
      </c>
      <c r="C86" s="2" t="s">
        <v>16</v>
      </c>
      <c r="E86" s="3">
        <v>42.5</v>
      </c>
    </row>
    <row r="87" spans="1:8" x14ac:dyDescent="0.25">
      <c r="A87" s="1">
        <v>18</v>
      </c>
      <c r="B87" s="15" t="s">
        <v>29</v>
      </c>
      <c r="C87" s="2" t="s">
        <v>17</v>
      </c>
      <c r="E87" s="3">
        <v>13.600000000000001</v>
      </c>
    </row>
    <row r="88" spans="1:8" x14ac:dyDescent="0.25">
      <c r="A88" s="1">
        <v>19</v>
      </c>
      <c r="B88" s="13" t="s">
        <v>48</v>
      </c>
      <c r="C88" s="2" t="s">
        <v>47</v>
      </c>
      <c r="E88" s="3">
        <v>4335</v>
      </c>
    </row>
    <row r="89" spans="1:8" ht="17.25" thickBot="1" x14ac:dyDescent="0.3">
      <c r="E89" s="8">
        <f>SUM(E70:E88)</f>
        <v>67270.699999999983</v>
      </c>
      <c r="F89" s="17"/>
    </row>
    <row r="90" spans="1:8" ht="17.25" thickTop="1" x14ac:dyDescent="0.25">
      <c r="F90" s="17"/>
      <c r="H90" s="3"/>
    </row>
    <row r="91" spans="1:8" x14ac:dyDescent="0.25">
      <c r="A91" s="65" t="s">
        <v>46</v>
      </c>
      <c r="B91" s="65"/>
      <c r="C91" s="65"/>
      <c r="D91" s="65"/>
      <c r="E91" s="65"/>
    </row>
    <row r="93" spans="1:8" s="12" customFormat="1" ht="33" x14ac:dyDescent="0.2">
      <c r="A93" s="9" t="s">
        <v>0</v>
      </c>
      <c r="B93" s="9" t="s">
        <v>1</v>
      </c>
      <c r="C93" s="9" t="s">
        <v>2</v>
      </c>
      <c r="D93" s="9" t="s">
        <v>3</v>
      </c>
      <c r="E93" s="10" t="s">
        <v>44</v>
      </c>
      <c r="F93" s="10" t="s">
        <v>43</v>
      </c>
      <c r="G93" s="11"/>
    </row>
    <row r="94" spans="1:8" x14ac:dyDescent="0.25">
      <c r="A94" s="1">
        <v>1</v>
      </c>
      <c r="B94" s="1" t="s">
        <v>31</v>
      </c>
      <c r="C94" s="2" t="s">
        <v>19</v>
      </c>
      <c r="E94" s="3">
        <v>7765</v>
      </c>
      <c r="F94" s="18">
        <v>18636</v>
      </c>
    </row>
    <row r="95" spans="1:8" x14ac:dyDescent="0.25">
      <c r="A95" s="1">
        <v>2</v>
      </c>
      <c r="B95" s="1" t="s">
        <v>32</v>
      </c>
      <c r="C95" s="2" t="s">
        <v>6</v>
      </c>
      <c r="E95" s="3">
        <v>675</v>
      </c>
      <c r="F95" s="18">
        <v>1620</v>
      </c>
    </row>
    <row r="96" spans="1:8" x14ac:dyDescent="0.25">
      <c r="A96" s="1">
        <v>3</v>
      </c>
      <c r="B96" s="1" t="s">
        <v>37</v>
      </c>
      <c r="C96" s="2" t="s">
        <v>38</v>
      </c>
      <c r="E96" s="3">
        <v>116</v>
      </c>
      <c r="F96" s="18"/>
    </row>
    <row r="97" spans="1:7" x14ac:dyDescent="0.25">
      <c r="A97" s="1">
        <v>4</v>
      </c>
      <c r="B97" s="1" t="s">
        <v>25</v>
      </c>
      <c r="C97" s="2" t="s">
        <v>7</v>
      </c>
      <c r="E97" s="3">
        <v>4</v>
      </c>
      <c r="F97" s="18">
        <v>9.6</v>
      </c>
    </row>
    <row r="98" spans="1:7" x14ac:dyDescent="0.25">
      <c r="A98" s="1">
        <v>5</v>
      </c>
      <c r="B98" s="1" t="s">
        <v>22</v>
      </c>
      <c r="C98" s="2" t="s">
        <v>8</v>
      </c>
      <c r="E98" s="3">
        <v>2</v>
      </c>
      <c r="F98" s="18">
        <v>4.8</v>
      </c>
    </row>
    <row r="99" spans="1:7" x14ac:dyDescent="0.25">
      <c r="A99" s="1">
        <v>6</v>
      </c>
      <c r="B99" s="1" t="s">
        <v>20</v>
      </c>
      <c r="C99" s="2" t="s">
        <v>33</v>
      </c>
      <c r="E99" s="3">
        <v>1</v>
      </c>
      <c r="F99" s="18"/>
    </row>
    <row r="100" spans="1:7" x14ac:dyDescent="0.25">
      <c r="A100" s="1">
        <v>7</v>
      </c>
      <c r="B100" s="1" t="s">
        <v>23</v>
      </c>
      <c r="C100" s="2" t="s">
        <v>9</v>
      </c>
      <c r="E100" s="3">
        <v>1</v>
      </c>
      <c r="F100" s="18">
        <v>2.4</v>
      </c>
    </row>
    <row r="101" spans="1:7" x14ac:dyDescent="0.25">
      <c r="A101" s="1">
        <v>8</v>
      </c>
      <c r="B101" s="1" t="s">
        <v>30</v>
      </c>
      <c r="C101" s="2" t="s">
        <v>10</v>
      </c>
      <c r="E101" s="3">
        <v>10</v>
      </c>
      <c r="F101" s="18">
        <v>24</v>
      </c>
    </row>
    <row r="102" spans="1:7" x14ac:dyDescent="0.25">
      <c r="A102" s="1">
        <v>9</v>
      </c>
      <c r="B102" s="1" t="s">
        <v>24</v>
      </c>
      <c r="C102" s="2" t="s">
        <v>11</v>
      </c>
      <c r="E102" s="3">
        <v>1</v>
      </c>
      <c r="F102" s="18">
        <v>2.4</v>
      </c>
    </row>
    <row r="103" spans="1:7" x14ac:dyDescent="0.25">
      <c r="A103" s="1">
        <v>10</v>
      </c>
      <c r="B103" s="1" t="s">
        <v>39</v>
      </c>
      <c r="C103" s="2" t="s">
        <v>40</v>
      </c>
      <c r="E103" s="3">
        <v>0.5</v>
      </c>
      <c r="F103" s="18">
        <v>1.2</v>
      </c>
    </row>
    <row r="104" spans="1:7" x14ac:dyDescent="0.25">
      <c r="A104" s="1">
        <v>11</v>
      </c>
      <c r="B104" s="1" t="s">
        <v>21</v>
      </c>
      <c r="C104" s="2" t="s">
        <v>12</v>
      </c>
      <c r="E104" s="3">
        <v>3</v>
      </c>
      <c r="F104" s="18">
        <v>7.1999999999999993</v>
      </c>
    </row>
    <row r="105" spans="1:7" x14ac:dyDescent="0.25">
      <c r="A105" s="1">
        <v>12</v>
      </c>
      <c r="B105" s="1" t="s">
        <v>26</v>
      </c>
      <c r="C105" s="2" t="s">
        <v>18</v>
      </c>
      <c r="E105" s="3">
        <v>4</v>
      </c>
      <c r="F105" s="18">
        <v>9.6</v>
      </c>
    </row>
    <row r="106" spans="1:7" x14ac:dyDescent="0.25">
      <c r="A106" s="1">
        <v>13</v>
      </c>
      <c r="B106" s="1" t="s">
        <v>41</v>
      </c>
      <c r="C106" s="2" t="s">
        <v>13</v>
      </c>
      <c r="E106" s="3">
        <v>4</v>
      </c>
      <c r="F106" s="18"/>
    </row>
    <row r="107" spans="1:7" x14ac:dyDescent="0.25">
      <c r="A107" s="1">
        <v>14</v>
      </c>
      <c r="B107" s="1" t="s">
        <v>27</v>
      </c>
      <c r="C107" s="2" t="s">
        <v>14</v>
      </c>
      <c r="E107" s="3">
        <v>4</v>
      </c>
      <c r="F107" s="18">
        <v>9.6</v>
      </c>
    </row>
    <row r="108" spans="1:7" x14ac:dyDescent="0.25">
      <c r="A108" s="1">
        <v>15</v>
      </c>
      <c r="B108" s="1" t="s">
        <v>28</v>
      </c>
      <c r="C108" s="2" t="s">
        <v>15</v>
      </c>
      <c r="E108" s="3">
        <v>4</v>
      </c>
      <c r="F108" s="18">
        <v>9.6</v>
      </c>
    </row>
    <row r="109" spans="1:7" x14ac:dyDescent="0.25">
      <c r="A109" s="1">
        <v>16</v>
      </c>
      <c r="B109" s="1" t="s">
        <v>36</v>
      </c>
      <c r="C109" s="2" t="s">
        <v>42</v>
      </c>
      <c r="E109" s="3">
        <v>16.5</v>
      </c>
      <c r="F109" s="18">
        <v>39.6</v>
      </c>
    </row>
    <row r="110" spans="1:7" x14ac:dyDescent="0.25">
      <c r="A110" s="1">
        <v>17</v>
      </c>
      <c r="B110" s="1"/>
      <c r="C110" s="2" t="s">
        <v>16</v>
      </c>
      <c r="F110" s="18">
        <v>30</v>
      </c>
    </row>
    <row r="111" spans="1:7" x14ac:dyDescent="0.25">
      <c r="A111" s="1">
        <v>18</v>
      </c>
      <c r="B111" s="1" t="s">
        <v>29</v>
      </c>
      <c r="C111" s="2" t="s">
        <v>17</v>
      </c>
      <c r="E111" s="3">
        <v>4</v>
      </c>
      <c r="F111" s="18">
        <v>9.6</v>
      </c>
    </row>
    <row r="112" spans="1:7" ht="17.25" thickBot="1" x14ac:dyDescent="0.3">
      <c r="A112" s="1"/>
      <c r="B112" s="1"/>
      <c r="E112" s="8">
        <f>SUM(E94:E111)</f>
        <v>8615</v>
      </c>
      <c r="F112" s="19">
        <f>SUM(F94:F111)</f>
        <v>20415.599999999995</v>
      </c>
      <c r="G112" s="3">
        <f>SUM(E112:F112)</f>
        <v>29030.599999999995</v>
      </c>
    </row>
    <row r="113" spans="1:7" ht="17.25" thickTop="1" x14ac:dyDescent="0.25">
      <c r="A113" s="1"/>
      <c r="B113" s="1"/>
    </row>
    <row r="114" spans="1:7" x14ac:dyDescent="0.25">
      <c r="A114" s="4" t="s">
        <v>45</v>
      </c>
    </row>
    <row r="116" spans="1:7" s="12" customFormat="1" ht="33" x14ac:dyDescent="0.2">
      <c r="A116" s="9" t="s">
        <v>0</v>
      </c>
      <c r="B116" s="9" t="s">
        <v>1</v>
      </c>
      <c r="C116" s="9" t="s">
        <v>2</v>
      </c>
      <c r="D116" s="9" t="s">
        <v>3</v>
      </c>
      <c r="E116" s="10" t="s">
        <v>4</v>
      </c>
      <c r="F116" s="16"/>
      <c r="G116" s="11"/>
    </row>
    <row r="117" spans="1:7" x14ac:dyDescent="0.25">
      <c r="A117" s="1">
        <v>1</v>
      </c>
      <c r="B117" s="1" t="s">
        <v>31</v>
      </c>
      <c r="C117" s="2" t="s">
        <v>19</v>
      </c>
      <c r="E117" s="3">
        <v>23295</v>
      </c>
    </row>
    <row r="118" spans="1:7" x14ac:dyDescent="0.25">
      <c r="A118" s="1">
        <v>2</v>
      </c>
      <c r="B118" s="1" t="s">
        <v>32</v>
      </c>
      <c r="C118" s="2" t="s">
        <v>6</v>
      </c>
      <c r="E118" s="3">
        <v>2025</v>
      </c>
    </row>
    <row r="119" spans="1:7" x14ac:dyDescent="0.25">
      <c r="A119" s="1">
        <v>3</v>
      </c>
      <c r="B119" s="1" t="s">
        <v>25</v>
      </c>
      <c r="C119" s="2" t="s">
        <v>7</v>
      </c>
      <c r="E119" s="3">
        <v>12</v>
      </c>
    </row>
    <row r="120" spans="1:7" x14ac:dyDescent="0.25">
      <c r="A120" s="1">
        <v>4</v>
      </c>
      <c r="B120" s="1" t="s">
        <v>21</v>
      </c>
      <c r="C120" s="2" t="s">
        <v>12</v>
      </c>
      <c r="E120" s="3">
        <v>9</v>
      </c>
    </row>
    <row r="121" spans="1:7" x14ac:dyDescent="0.25">
      <c r="A121" s="1">
        <v>5</v>
      </c>
      <c r="B121" s="1" t="s">
        <v>22</v>
      </c>
      <c r="C121" s="2" t="s">
        <v>8</v>
      </c>
      <c r="E121" s="3">
        <v>6</v>
      </c>
    </row>
    <row r="122" spans="1:7" x14ac:dyDescent="0.25">
      <c r="A122" s="1">
        <v>6</v>
      </c>
      <c r="B122" s="1" t="s">
        <v>23</v>
      </c>
      <c r="C122" s="2" t="s">
        <v>9</v>
      </c>
      <c r="E122" s="3">
        <v>3</v>
      </c>
    </row>
    <row r="123" spans="1:7" x14ac:dyDescent="0.25">
      <c r="A123" s="1">
        <v>7</v>
      </c>
      <c r="B123" s="1" t="s">
        <v>30</v>
      </c>
      <c r="C123" s="2" t="s">
        <v>10</v>
      </c>
      <c r="E123" s="3">
        <v>30</v>
      </c>
    </row>
    <row r="124" spans="1:7" x14ac:dyDescent="0.25">
      <c r="A124" s="1">
        <v>8</v>
      </c>
      <c r="B124" s="1" t="s">
        <v>24</v>
      </c>
      <c r="C124" s="2" t="s">
        <v>11</v>
      </c>
      <c r="E124" s="3">
        <v>3</v>
      </c>
    </row>
    <row r="125" spans="1:7" x14ac:dyDescent="0.25">
      <c r="A125" s="1">
        <v>9</v>
      </c>
      <c r="B125" s="1" t="s">
        <v>27</v>
      </c>
      <c r="C125" s="2" t="s">
        <v>14</v>
      </c>
      <c r="E125" s="3">
        <v>12</v>
      </c>
    </row>
    <row r="126" spans="1:7" x14ac:dyDescent="0.25">
      <c r="A126" s="1">
        <v>10</v>
      </c>
      <c r="B126" s="1" t="s">
        <v>28</v>
      </c>
      <c r="C126" s="2" t="s">
        <v>15</v>
      </c>
      <c r="E126" s="3">
        <v>12</v>
      </c>
    </row>
    <row r="127" spans="1:7" x14ac:dyDescent="0.25">
      <c r="A127" s="1">
        <v>11</v>
      </c>
      <c r="B127" s="1" t="s">
        <v>36</v>
      </c>
      <c r="C127" s="2" t="s">
        <v>35</v>
      </c>
      <c r="E127" s="3">
        <v>49.5</v>
      </c>
    </row>
    <row r="128" spans="1:7" x14ac:dyDescent="0.25">
      <c r="A128" s="1">
        <v>12</v>
      </c>
      <c r="B128" s="1" t="s">
        <v>29</v>
      </c>
      <c r="C128" s="2" t="s">
        <v>17</v>
      </c>
      <c r="E128" s="3">
        <v>12</v>
      </c>
    </row>
    <row r="129" spans="1:5" ht="17.25" thickBot="1" x14ac:dyDescent="0.3">
      <c r="E129" s="8">
        <f>SUM(E115:E128)</f>
        <v>25468.5</v>
      </c>
    </row>
    <row r="130" spans="1:5" ht="17.25" thickTop="1" x14ac:dyDescent="0.25"/>
    <row r="131" spans="1:5" x14ac:dyDescent="0.25">
      <c r="A131" s="4" t="s">
        <v>34</v>
      </c>
    </row>
    <row r="133" spans="1:5" ht="33" x14ac:dyDescent="0.25">
      <c r="A133" s="5" t="s">
        <v>0</v>
      </c>
      <c r="B133" s="5" t="s">
        <v>1</v>
      </c>
      <c r="C133" s="5" t="s">
        <v>2</v>
      </c>
      <c r="D133" s="5" t="s">
        <v>3</v>
      </c>
      <c r="E133" s="6" t="s">
        <v>4</v>
      </c>
    </row>
    <row r="134" spans="1:5" x14ac:dyDescent="0.25">
      <c r="A134" s="1">
        <v>1</v>
      </c>
      <c r="B134" s="1" t="s">
        <v>20</v>
      </c>
      <c r="C134" s="2" t="s">
        <v>33</v>
      </c>
      <c r="E134" s="3">
        <v>3</v>
      </c>
    </row>
    <row r="135" spans="1:5" x14ac:dyDescent="0.25">
      <c r="A135" s="1">
        <v>2</v>
      </c>
      <c r="B135" s="1" t="s">
        <v>21</v>
      </c>
      <c r="C135" s="2" t="s">
        <v>12</v>
      </c>
      <c r="E135" s="3">
        <v>9</v>
      </c>
    </row>
    <row r="136" spans="1:5" x14ac:dyDescent="0.25">
      <c r="A136" s="1">
        <v>3</v>
      </c>
      <c r="B136" s="1" t="s">
        <v>22</v>
      </c>
      <c r="C136" s="2" t="s">
        <v>8</v>
      </c>
      <c r="E136" s="3">
        <v>6</v>
      </c>
    </row>
    <row r="137" spans="1:5" x14ac:dyDescent="0.25">
      <c r="A137" s="1">
        <v>4</v>
      </c>
      <c r="B137" s="1" t="s">
        <v>23</v>
      </c>
      <c r="C137" s="2" t="s">
        <v>9</v>
      </c>
      <c r="E137" s="3">
        <v>3</v>
      </c>
    </row>
    <row r="138" spans="1:5" x14ac:dyDescent="0.25">
      <c r="A138" s="1">
        <v>5</v>
      </c>
      <c r="B138" s="1" t="s">
        <v>24</v>
      </c>
      <c r="C138" s="2" t="s">
        <v>11</v>
      </c>
      <c r="E138" s="3">
        <v>3</v>
      </c>
    </row>
    <row r="139" spans="1:5" x14ac:dyDescent="0.25">
      <c r="A139" s="1">
        <v>6</v>
      </c>
      <c r="B139" s="1" t="s">
        <v>25</v>
      </c>
      <c r="C139" s="2" t="s">
        <v>7</v>
      </c>
      <c r="E139" s="3">
        <v>12</v>
      </c>
    </row>
    <row r="140" spans="1:5" x14ac:dyDescent="0.25">
      <c r="A140" s="1">
        <v>7</v>
      </c>
      <c r="B140" s="1" t="s">
        <v>26</v>
      </c>
      <c r="C140" s="2" t="s">
        <v>18</v>
      </c>
      <c r="E140" s="3">
        <v>12</v>
      </c>
    </row>
    <row r="141" spans="1:5" x14ac:dyDescent="0.25">
      <c r="A141" s="1">
        <v>8</v>
      </c>
      <c r="B141" s="1" t="s">
        <v>27</v>
      </c>
      <c r="C141" s="2" t="s">
        <v>14</v>
      </c>
      <c r="E141" s="3">
        <v>12</v>
      </c>
    </row>
    <row r="142" spans="1:5" x14ac:dyDescent="0.25">
      <c r="A142" s="1">
        <v>9</v>
      </c>
      <c r="B142" s="1" t="s">
        <v>28</v>
      </c>
      <c r="C142" s="2" t="s">
        <v>15</v>
      </c>
      <c r="E142" s="3">
        <v>12</v>
      </c>
    </row>
    <row r="143" spans="1:5" x14ac:dyDescent="0.25">
      <c r="A143" s="1">
        <v>10</v>
      </c>
      <c r="B143" s="1" t="s">
        <v>29</v>
      </c>
      <c r="C143" s="2" t="s">
        <v>17</v>
      </c>
      <c r="E143" s="3">
        <v>12</v>
      </c>
    </row>
    <row r="144" spans="1:5" x14ac:dyDescent="0.25">
      <c r="A144" s="1">
        <v>11</v>
      </c>
      <c r="B144" s="1" t="s">
        <v>30</v>
      </c>
      <c r="C144" s="2" t="s">
        <v>10</v>
      </c>
      <c r="E144" s="3">
        <v>30</v>
      </c>
    </row>
    <row r="145" spans="1:9" x14ac:dyDescent="0.25">
      <c r="A145" s="1">
        <v>12</v>
      </c>
      <c r="B145" s="1" t="s">
        <v>31</v>
      </c>
      <c r="C145" s="2" t="s">
        <v>19</v>
      </c>
      <c r="E145" s="3">
        <v>23295</v>
      </c>
    </row>
    <row r="146" spans="1:9" x14ac:dyDescent="0.25">
      <c r="A146" s="1">
        <v>13</v>
      </c>
      <c r="B146" s="1" t="s">
        <v>32</v>
      </c>
      <c r="C146" s="2" t="s">
        <v>6</v>
      </c>
      <c r="E146" s="3">
        <v>2025</v>
      </c>
    </row>
    <row r="147" spans="1:9" ht="17.25" thickBot="1" x14ac:dyDescent="0.3">
      <c r="C147" s="7" t="s">
        <v>5</v>
      </c>
      <c r="E147" s="8">
        <f>SUM(E134:E146)</f>
        <v>25434</v>
      </c>
      <c r="I147" s="3"/>
    </row>
    <row r="148" spans="1:9" ht="17.25" thickTop="1" x14ac:dyDescent="0.25"/>
    <row r="149" spans="1:9" x14ac:dyDescent="0.25">
      <c r="A149" s="4"/>
    </row>
    <row r="151" spans="1:9" x14ac:dyDescent="0.25">
      <c r="A151" s="5"/>
      <c r="B151" s="5"/>
      <c r="C151" s="5"/>
      <c r="D151" s="5"/>
      <c r="E151" s="6"/>
    </row>
  </sheetData>
  <autoFilter ref="C1:C151"/>
  <mergeCells count="7">
    <mergeCell ref="F24:F25"/>
    <mergeCell ref="A91:E91"/>
    <mergeCell ref="A4:A5"/>
    <mergeCell ref="B4:B5"/>
    <mergeCell ref="C4:C5"/>
    <mergeCell ref="F4:F5"/>
    <mergeCell ref="A24:A25"/>
  </mergeCells>
  <phoneticPr fontId="0" type="noConversion"/>
  <pageMargins left="0.46" right="0.25" top="0.54" bottom="0.23" header="0.46" footer="0.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Unclaimed Dividend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oen</cp:lastModifiedBy>
  <cp:lastPrinted>2018-09-04T10:41:01Z</cp:lastPrinted>
  <dcterms:created xsi:type="dcterms:W3CDTF">1996-10-14T23:33:28Z</dcterms:created>
  <dcterms:modified xsi:type="dcterms:W3CDTF">2022-08-24T10:27:19Z</dcterms:modified>
</cp:coreProperties>
</file>